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125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4" i="1"/>
  <c r="C24" i="1" s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<sst xmlns="http://schemas.openxmlformats.org/spreadsheetml/2006/main" count="45" uniqueCount="45">
  <si>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</si>
  <si>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</si>
  <si>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План 2025 год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</si>
  <si>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</si>
  <si>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</si>
  <si>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</si>
  <si>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</si>
  <si>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</si>
  <si>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</si>
  <si>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</si>
  <si>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</si>
  <si>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</si>
  <si>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</si>
  <si>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</si>
  <si>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</si>
  <si>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</si>
  <si>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</si>
  <si>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</si>
  <si>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</si>
  <si>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</si>
  <si>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</si>
  <si>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</si>
  <si>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</si>
  <si>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</si>
  <si>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</si>
  <si>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</si>
  <si>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</si>
  <si>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</si>
  <si>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</si>
  <si>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</si>
  <si>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</si>
  <si>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</si>
  <si>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</si>
  <si>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</si>
  <si>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</si>
  <si>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</si>
  <si>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</si>
  <si>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</si>
  <si>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</si>
  <si>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</si>
  <si>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</si>
  <si>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</si>
  <si>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</si>
  <si>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 xml:space="preserve">Информация о расходах Бутурлинского муниципального округа в рамках реализации муниципальных программ  
январь - май 2025г 
</t>
  </si>
  <si>
    <t>Кассовый расход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</si>
</sst>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 wrapText="1"/>
    </xf>
    <xf numFmtId="0" fontId="1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24" sqref="D24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5.42578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59.25" customHeight="1" x14ac:dyDescent="0.25">
      <c r="A1" s="19" t="s">
        <v>43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B2" s="4"/>
      <c r="C2" s="4"/>
      <c r="D2" s="4"/>
      <c r="E2" s="18" t="s">
        <v>0</v>
      </c>
      <c r="F2" s="4"/>
      <c r="G2" s="4"/>
      <c r="H2" s="5"/>
      <c r="I2" s="5"/>
    </row>
    <row r="3" spans="1:9" ht="45" x14ac:dyDescent="0.25">
      <c r="A3" s="6"/>
      <c r="B3" s="6" t="s">
        <v>1</v>
      </c>
      <c r="C3" s="6" t="s">
        <v>2</v>
      </c>
      <c r="D3" s="6" t="s">
        <v>44</v>
      </c>
      <c r="E3" s="7" t="s">
        <v>3</v>
      </c>
    </row>
    <row r="4" spans="1:9" s="11" customFormat="1" ht="42.75" x14ac:dyDescent="0.2">
      <c r="A4" s="8"/>
      <c r="B4" s="8" t="s">
        <v>4</v>
      </c>
      <c r="C4" s="9">
        <f>SUM(C5:C22)</f>
        <v>1241544820.2899997</v>
      </c>
      <c r="D4" s="9">
        <f>SUM(D5:D22)</f>
        <v>494924154.39999986</v>
      </c>
      <c r="E4" s="10">
        <f>D4/C4*100</f>
        <v>39.863575306479518</v>
      </c>
    </row>
    <row r="5" spans="1:9" ht="75" x14ac:dyDescent="0.25">
      <c r="A5" s="6" t="s">
        <v>5</v>
      </c>
      <c r="B5" s="12" t="s">
        <v>6</v>
      </c>
      <c r="C5" s="13">
        <v>2287000</v>
      </c>
      <c r="D5" s="13">
        <v>1740619</v>
      </c>
      <c r="E5" s="14">
        <f t="shared" ref="E5:E24" si="0">D5/C5*100</f>
        <v>76.109269785745511</v>
      </c>
    </row>
    <row r="6" spans="1:9" ht="75" x14ac:dyDescent="0.25">
      <c r="A6" s="6" t="s">
        <v>7</v>
      </c>
      <c r="B6" s="12" t="s">
        <v>8</v>
      </c>
      <c r="C6" s="13">
        <v>102156900.92</v>
      </c>
      <c r="D6" s="13">
        <v>48668705.490000002</v>
      </c>
      <c r="E6" s="14">
        <f t="shared" si="0"/>
        <v>47.641133444438481</v>
      </c>
    </row>
    <row r="7" spans="1:9" ht="90" x14ac:dyDescent="0.25">
      <c r="A7" s="6" t="s">
        <v>9</v>
      </c>
      <c r="B7" s="12" t="s">
        <v>10</v>
      </c>
      <c r="C7" s="13">
        <v>35689900</v>
      </c>
      <c r="D7" s="13">
        <v>15529000</v>
      </c>
      <c r="E7" s="14">
        <f t="shared" si="0"/>
        <v>43.510909248835105</v>
      </c>
    </row>
    <row r="8" spans="1:9" ht="90" x14ac:dyDescent="0.25">
      <c r="A8" s="6" t="s">
        <v>11</v>
      </c>
      <c r="B8" s="12" t="s">
        <v>12</v>
      </c>
      <c r="C8" s="13">
        <v>15524713.460000001</v>
      </c>
      <c r="D8" s="13">
        <v>5342080.6900000004</v>
      </c>
      <c r="E8" s="14">
        <f t="shared" si="0"/>
        <v>34.410172553355459</v>
      </c>
    </row>
    <row r="9" spans="1:9" ht="90" x14ac:dyDescent="0.25">
      <c r="A9" s="6" t="s">
        <v>13</v>
      </c>
      <c r="B9" s="12" t="s">
        <v>14</v>
      </c>
      <c r="C9" s="13">
        <v>1075000</v>
      </c>
      <c r="D9" s="13">
        <v>500000</v>
      </c>
      <c r="E9" s="14">
        <f t="shared" si="0"/>
        <v>46.511627906976742</v>
      </c>
    </row>
    <row r="10" spans="1:9" ht="120" x14ac:dyDescent="0.25">
      <c r="A10" s="6" t="s">
        <v>15</v>
      </c>
      <c r="B10" s="12" t="s">
        <v>16</v>
      </c>
      <c r="C10" s="13">
        <v>34306235.810000002</v>
      </c>
      <c r="D10" s="13">
        <v>12147946.640000001</v>
      </c>
      <c r="E10" s="14">
        <f t="shared" si="0"/>
        <v>35.410316384693445</v>
      </c>
    </row>
    <row r="11" spans="1:9" ht="75" x14ac:dyDescent="0.25">
      <c r="A11" s="6" t="s">
        <v>17</v>
      </c>
      <c r="B11" s="12" t="s">
        <v>18</v>
      </c>
      <c r="C11" s="13">
        <v>525959448.5</v>
      </c>
      <c r="D11" s="13">
        <v>223320213.00999999</v>
      </c>
      <c r="E11" s="14">
        <f t="shared" si="0"/>
        <v>42.459587644426541</v>
      </c>
    </row>
    <row r="12" spans="1:9" ht="90" x14ac:dyDescent="0.25">
      <c r="A12" s="6" t="s">
        <v>19</v>
      </c>
      <c r="B12" s="12" t="s">
        <v>20</v>
      </c>
      <c r="C12" s="13">
        <v>2460000</v>
      </c>
      <c r="D12" s="13">
        <v>540500</v>
      </c>
      <c r="E12" s="14">
        <f t="shared" si="0"/>
        <v>21.971544715447155</v>
      </c>
    </row>
    <row r="13" spans="1:9" ht="90" x14ac:dyDescent="0.25">
      <c r="A13" s="6" t="s">
        <v>21</v>
      </c>
      <c r="B13" s="12" t="s">
        <v>22</v>
      </c>
      <c r="C13" s="13">
        <v>61743123.289999999</v>
      </c>
      <c r="D13" s="13">
        <v>25154273.52</v>
      </c>
      <c r="E13" s="14">
        <f t="shared" si="0"/>
        <v>40.740202600139632</v>
      </c>
    </row>
    <row r="14" spans="1:9" ht="60" x14ac:dyDescent="0.25">
      <c r="A14" s="6" t="s">
        <v>23</v>
      </c>
      <c r="B14" s="12" t="s">
        <v>24</v>
      </c>
      <c r="C14" s="13">
        <v>94272492.290000007</v>
      </c>
      <c r="D14" s="13">
        <v>240871</v>
      </c>
      <c r="E14" s="14">
        <f t="shared" si="0"/>
        <v>0.25550507274066253</v>
      </c>
    </row>
    <row r="15" spans="1:9" ht="60" x14ac:dyDescent="0.25">
      <c r="A15" s="6" t="s">
        <v>25</v>
      </c>
      <c r="B15" s="12" t="s">
        <v>26</v>
      </c>
      <c r="C15" s="13">
        <v>150519065.91999999</v>
      </c>
      <c r="D15" s="13">
        <v>74105266.069999993</v>
      </c>
      <c r="E15" s="14">
        <f t="shared" si="0"/>
        <v>49.233142404289509</v>
      </c>
    </row>
    <row r="16" spans="1:9" ht="90" x14ac:dyDescent="0.25">
      <c r="A16" s="6" t="s">
        <v>27</v>
      </c>
      <c r="B16" s="12" t="s">
        <v>28</v>
      </c>
      <c r="C16" s="13">
        <v>47677479.259999998</v>
      </c>
      <c r="D16" s="13">
        <v>23194479.030000001</v>
      </c>
      <c r="E16" s="14">
        <f t="shared" si="0"/>
        <v>48.648710858880257</v>
      </c>
    </row>
    <row r="17" spans="1:5" ht="75" x14ac:dyDescent="0.25">
      <c r="A17" s="6" t="s">
        <v>29</v>
      </c>
      <c r="B17" s="12" t="s">
        <v>30</v>
      </c>
      <c r="C17" s="13">
        <v>40876902</v>
      </c>
      <c r="D17" s="13">
        <v>6250729.4699999997</v>
      </c>
      <c r="E17" s="14">
        <f t="shared" si="0"/>
        <v>15.291592963674203</v>
      </c>
    </row>
    <row r="18" spans="1:5" ht="90" x14ac:dyDescent="0.25">
      <c r="A18" s="6" t="s">
        <v>31</v>
      </c>
      <c r="B18" s="12" t="s">
        <v>32</v>
      </c>
      <c r="C18" s="13">
        <v>16160000</v>
      </c>
      <c r="D18" s="13">
        <v>6149239.4000000004</v>
      </c>
      <c r="E18" s="14">
        <f t="shared" si="0"/>
        <v>38.052224009900989</v>
      </c>
    </row>
    <row r="19" spans="1:5" ht="90" x14ac:dyDescent="0.25">
      <c r="A19" s="6" t="s">
        <v>33</v>
      </c>
      <c r="B19" s="12" t="s">
        <v>34</v>
      </c>
      <c r="C19" s="13">
        <v>3605122.04</v>
      </c>
      <c r="D19" s="13">
        <v>1099955.8999999999</v>
      </c>
      <c r="E19" s="14">
        <f t="shared" si="0"/>
        <v>30.510919957650028</v>
      </c>
    </row>
    <row r="20" spans="1:5" ht="75" x14ac:dyDescent="0.25">
      <c r="A20" s="6" t="s">
        <v>35</v>
      </c>
      <c r="B20" s="12" t="s">
        <v>36</v>
      </c>
      <c r="C20" s="13">
        <v>892300</v>
      </c>
      <c r="D20" s="13">
        <v>88204.82</v>
      </c>
      <c r="E20" s="14">
        <f t="shared" si="0"/>
        <v>9.885108147484031</v>
      </c>
    </row>
    <row r="21" spans="1:5" ht="75" x14ac:dyDescent="0.25">
      <c r="A21" s="6" t="s">
        <v>37</v>
      </c>
      <c r="B21" s="12" t="s">
        <v>38</v>
      </c>
      <c r="C21" s="13">
        <v>4223700</v>
      </c>
      <c r="D21" s="13">
        <v>2066933.14</v>
      </c>
      <c r="E21" s="14">
        <f t="shared" si="0"/>
        <v>48.936551838435491</v>
      </c>
    </row>
    <row r="22" spans="1:5" ht="60" x14ac:dyDescent="0.25">
      <c r="A22" s="6" t="s">
        <v>39</v>
      </c>
      <c r="B22" s="12" t="s">
        <v>40</v>
      </c>
      <c r="C22" s="13">
        <v>102115436.8</v>
      </c>
      <c r="D22" s="13">
        <v>48785137.219999999</v>
      </c>
      <c r="E22" s="14">
        <f t="shared" si="0"/>
        <v>47.774497910192551</v>
      </c>
    </row>
    <row r="23" spans="1:5" x14ac:dyDescent="0.25">
      <c r="A23" s="6"/>
      <c r="B23" s="12" t="s">
        <v>41</v>
      </c>
      <c r="C23" s="13">
        <v>8205981.0999999996</v>
      </c>
      <c r="D23" s="13">
        <v>1992029.18</v>
      </c>
      <c r="E23" s="14">
        <f t="shared" si="0"/>
        <v>24.275332293904501</v>
      </c>
    </row>
    <row r="24" spans="1:5" s="11" customFormat="1" ht="14.25" x14ac:dyDescent="0.2">
      <c r="A24" s="15" t="s">
        <v>42</v>
      </c>
      <c r="B24" s="16"/>
      <c r="C24" s="17">
        <f>C23+C4</f>
        <v>1249750801.3899996</v>
      </c>
      <c r="D24" s="17">
        <f>D23+D4</f>
        <v>496916183.57999986</v>
      </c>
      <c r="E24" s="10">
        <f t="shared" si="0"/>
        <v>39.76122143929166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2025-06-06T06:14:51Z</dcterms:modified>
</cp:coreProperties>
</file>